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8F3B6C38-E148-4370-A89E-4422E93D313B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Checklist!$B$2:$L$32</definedName>
    <definedName name="_xlnm.Print_Area" localSheetId="0">'CHECK-LIST'!$B$2:$M$65</definedName>
    <definedName name="_xlnm.Print_Area" localSheetId="2">'Relatório Fotográfico'!$B$2:$L$33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<sst xmlns="http://schemas.openxmlformats.org/spreadsheetml/2006/main" count="256" uniqueCount="166">
  <si>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</si>
  <si>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</si>
  <si>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</si>
  <si>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</si>
  <si>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</si>
  <si>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</si>
  <si>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</si>
  <si>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</si>
  <si>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</si>
  <si>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</si>
  <si>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</si>
  <si>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</si>
  <si>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</si>
  <si>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</si>
  <si>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</si>
  <si>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</si>
  <si>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</si>
  <si>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</si>
  <si>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</si>
  <si>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</si>
  <si>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</si>
  <si>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</si>
  <si>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</si>
  <si>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</si>
  <si>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</si>
  <si>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</si>
  <si>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</si>
  <si>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</si>
  <si>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</si>
  <si>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</si>
  <si>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</si>
  <si>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</si>
  <si>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</si>
  <si>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</si>
  <si>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</si>
  <si>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</si>
  <si>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</si>
  <si>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</si>
  <si>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</si>
  <si>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</si>
  <si>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</si>
  <si>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</si>
  <si>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</si>
  <si>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</si>
  <si>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</si>
  <si>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</si>
  <si>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</si>
  <si>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</si>
  <si>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</si>
  <si>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</si>
  <si>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</si>
  <si>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</si>
  <si>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</si>
  <si>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</si>
  <si>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</si>
  <si>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</si>
  <si>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</si>
  <si>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</si>
  <si>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</si>
  <si>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</si>
  <si>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</si>
  <si>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</si>
  <si>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</si>
  <si>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</si>
  <si>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</si>
  <si>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</si>
  <si>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</si>
  <si>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</si>
  <si>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</si>
  <si>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</si>
  <si>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</si>
  <si>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</si>
  <si>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</si>
  <si>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</si>
  <si>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</si>
  <si>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</si>
  <si>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</si>
  <si>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</si>
  <si>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</si>
  <si>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</si>
  <si>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</si>
  <si>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</si>
  <si>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</si>
  <si>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</si>
  <si>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</si>
  <si>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</si>
  <si>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</si>
  <si>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</si>
  <si>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</si>
  <si>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</si>
  <si>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</si>
  <si>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</si>
  <si>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</si>
  <si>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</si>
  <si>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</si>
  <si>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</si>
  <si>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</si>
  <si>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</si>
  <si>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</si>
  <si>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</si>
  <si>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</si>
  <si>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</si>
  <si>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</si>
  <si>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</si>
  <si>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</si>
  <si>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</si>
  <si>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</si>
  <si>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</si>
  <si>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</si>
  <si>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</si>
  <si>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</si>
  <si>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</si>
  <si>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</si>
  <si>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</si>
  <si>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</si>
  <si>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</si>
  <si>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</si>
  <si>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</si>
  <si>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</si>
  <si>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</si>
  <si>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Drenagem e Acabamentos</t>
  </si>
  <si>
    <t>Concreto</t>
  </si>
  <si>
    <t>-</t>
  </si>
  <si>
    <t>Resistência igual ou superior a 35 Mpa</t>
  </si>
  <si>
    <t>CA-50</t>
  </si>
  <si>
    <t>NBR 7187/2003</t>
  </si>
  <si>
    <t>1.2</t>
  </si>
  <si>
    <t>1.2.1</t>
  </si>
  <si>
    <t>Materiais</t>
  </si>
  <si>
    <t>2.2.2</t>
  </si>
  <si>
    <t>Estrutura da OAE</t>
  </si>
  <si>
    <t>Aço</t>
  </si>
  <si>
    <t>Classe de Aderência</t>
  </si>
  <si>
    <t>Especificações</t>
  </si>
  <si>
    <t>Pavimento</t>
  </si>
  <si>
    <t>Serviços Iniciais</t>
  </si>
  <si>
    <t>Instalação de andaime</t>
  </si>
  <si>
    <t>Limpeza e apicoamento da estrutura</t>
  </si>
  <si>
    <t>injeção de concreto nas áreas com concreto disgregado/segregado</t>
  </si>
  <si>
    <t>Pintura e tratametno de fissuras</t>
  </si>
  <si>
    <t>Macaqueamento da estrutura para troca de aparelhos de apoio</t>
  </si>
  <si>
    <t>2. Mesoestrutura/Superestrutura</t>
  </si>
  <si>
    <t>Mesoestrutura/Superestrutura</t>
  </si>
  <si>
    <t>Tratamento da laje em balanço</t>
  </si>
  <si>
    <t>Substituição de guarda-corpo</t>
  </si>
  <si>
    <t>Subsituição das juntas de dilatação Jeene</t>
  </si>
  <si>
    <t>Tratamento de laje e sobre-laje</t>
  </si>
  <si>
    <t>Execução de descidas d'águas em degraus</t>
  </si>
  <si>
    <t>3. Outros</t>
  </si>
  <si>
    <t>Projeto de Recuperação da Ponte sobre o Arroio Grande, localizada no km 481+873 da BR-116/RS.</t>
  </si>
  <si>
    <t>Apicoamento da estrutura</t>
  </si>
  <si>
    <t>Impermeabilização e pintura da estrutura</t>
  </si>
  <si>
    <t>Substituição de aparelhos de apoio</t>
  </si>
  <si>
    <t>1.2.2</t>
  </si>
  <si>
    <t>Pontes e viadutos rodoviários - Estruturas de concreto armado</t>
  </si>
  <si>
    <t>DNIT 122/2009-ES</t>
  </si>
  <si>
    <t>Pontes e viadutos rodoviários - Armaduras para concreto armado</t>
  </si>
  <si>
    <t>DNIT 118/2009-ES</t>
  </si>
  <si>
    <t>Concretos, argamassas e calda de cimento para injeção</t>
  </si>
  <si>
    <t>NORMA DNIT 117/2009-ES</t>
  </si>
  <si>
    <t>2.1.2</t>
  </si>
  <si>
    <t>Concreto de cimento Portland – Preparo, controle e recebimento</t>
  </si>
  <si>
    <t>ABNT NBR 12655</t>
  </si>
  <si>
    <t>2.2.1</t>
  </si>
  <si>
    <t>Aço destinado a armaduras para estruturas de concreto armado - Especificação</t>
  </si>
  <si>
    <t>ABNT NBR 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</si>
</sst>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3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7" borderId="75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6" borderId="33" xfId="0" applyFont="1" applyFill="1" applyBorder="1"/>
    <xf numFmtId="0" fontId="22" fillId="6" borderId="33" xfId="0" applyFont="1" applyFill="1" applyBorder="1" applyAlignment="1">
      <alignment horizontal="center"/>
    </xf>
    <xf numFmtId="0" fontId="22" fillId="0" borderId="28" xfId="0" applyFont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2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8.jpeg"/><Relationship Id="rId3" Type="http://schemas.openxmlformats.org/officeDocument/2006/relationships/image" Target="../media/image4.jpeg"/><Relationship Id="rId21" Type="http://schemas.openxmlformats.org/officeDocument/2006/relationships/image" Target="../media/image21.pn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microsoft.com/office/2007/relationships/hdphoto" Target="../media/hdphoto1.wdp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0" Type="http://schemas.openxmlformats.org/officeDocument/2006/relationships/image" Target="../media/image20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jpeg"/><Relationship Id="rId19" Type="http://schemas.openxmlformats.org/officeDocument/2006/relationships/image" Target="../media/image19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1311583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53340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13</xdr:row>
      <xdr:rowOff>54428</xdr:rowOff>
    </xdr:from>
    <xdr:to>
      <xdr:col>2</xdr:col>
      <xdr:colOff>1887311</xdr:colOff>
      <xdr:row>13</xdr:row>
      <xdr:rowOff>2740384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3333749"/>
          <a:ext cx="3907155" cy="2685956"/>
        </a:xfrm>
        <a:prstGeom prst="rect">
          <a:avLst/>
        </a:prstGeom>
      </xdr:spPr>
    </xdr:pic>
    <xdr:clientData/>
  </xdr:twoCellAnchor>
  <xdr:twoCellAnchor>
    <xdr:from>
      <xdr:col>5</xdr:col>
      <xdr:colOff>80010</xdr:colOff>
      <xdr:row>17</xdr:row>
      <xdr:rowOff>26669</xdr:rowOff>
    </xdr:from>
    <xdr:to>
      <xdr:col>8</xdr:col>
      <xdr:colOff>891510</xdr:colOff>
      <xdr:row>17</xdr:row>
      <xdr:rowOff>2554333</xdr:rowOff>
    </xdr:to>
    <xdr:pic>
      <xdr:nvPicPr>
        <xdr:cNvPr id="25" name="Imagem 3" descr="C:\Users\User\Desktop\PLANEJAMENTO C AZUL ECOVIA LOTES\Nova pasta\CIMG1785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7903" y="6830240"/>
          <a:ext cx="3900321" cy="252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87632</xdr:colOff>
      <xdr:row>17</xdr:row>
      <xdr:rowOff>108857</xdr:rowOff>
    </xdr:from>
    <xdr:to>
      <xdr:col>4</xdr:col>
      <xdr:colOff>1723466</xdr:colOff>
      <xdr:row>17</xdr:row>
      <xdr:rowOff>2437584</xdr:rowOff>
    </xdr:to>
    <xdr:pic>
      <xdr:nvPicPr>
        <xdr:cNvPr id="32" name="Imagem 25" descr="C:\Users\User\AppData\Local\Microsoft\Windows\Temporary Internet Files\Content.Word\20150520_141033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2" y="6912428"/>
          <a:ext cx="3908227" cy="232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69396</xdr:colOff>
      <xdr:row>19</xdr:row>
      <xdr:rowOff>54965</xdr:rowOff>
    </xdr:from>
    <xdr:to>
      <xdr:col>4</xdr:col>
      <xdr:colOff>1751238</xdr:colOff>
      <xdr:row>19</xdr:row>
      <xdr:rowOff>2532923</xdr:rowOff>
    </xdr:to>
    <xdr:pic>
      <xdr:nvPicPr>
        <xdr:cNvPr id="34" name="Imagem 33" descr="Obra%20de%20Reforma%20da%20Ponte%20Sob%20Arroio%20Grande%20(7)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146" y="9716036"/>
          <a:ext cx="3954235" cy="247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70213</xdr:colOff>
      <xdr:row>19</xdr:row>
      <xdr:rowOff>79732</xdr:rowOff>
    </xdr:from>
    <xdr:to>
      <xdr:col>8</xdr:col>
      <xdr:colOff>779690</xdr:colOff>
      <xdr:row>19</xdr:row>
      <xdr:rowOff>2534733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106" y="9740803"/>
          <a:ext cx="3813538" cy="2455001"/>
        </a:xfrm>
        <a:prstGeom prst="rect">
          <a:avLst/>
        </a:prstGeom>
      </xdr:spPr>
    </xdr:pic>
    <xdr:clientData/>
  </xdr:twoCellAnchor>
  <xdr:twoCellAnchor>
    <xdr:from>
      <xdr:col>1</xdr:col>
      <xdr:colOff>107222</xdr:colOff>
      <xdr:row>21</xdr:row>
      <xdr:rowOff>81908</xdr:rowOff>
    </xdr:from>
    <xdr:to>
      <xdr:col>2</xdr:col>
      <xdr:colOff>1893569</xdr:colOff>
      <xdr:row>21</xdr:row>
      <xdr:rowOff>2598958</xdr:rowOff>
    </xdr:to>
    <xdr:pic>
      <xdr:nvPicPr>
        <xdr:cNvPr id="35" name="Imagem 34" descr="Macaqueamento Pórtico Lado Pelotas - Troca do Aparelho de apoio (4)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51" y="12600479"/>
          <a:ext cx="3868239" cy="251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92258</xdr:colOff>
      <xdr:row>17</xdr:row>
      <xdr:rowOff>39733</xdr:rowOff>
    </xdr:from>
    <xdr:to>
      <xdr:col>11</xdr:col>
      <xdr:colOff>1611358</xdr:colOff>
      <xdr:row>17</xdr:row>
      <xdr:rowOff>2567941</xdr:rowOff>
    </xdr:to>
    <xdr:pic>
      <xdr:nvPicPr>
        <xdr:cNvPr id="36" name="Imagem 35" descr="20151001_10283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079" y="6843304"/>
          <a:ext cx="3900350" cy="252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84092</xdr:colOff>
      <xdr:row>23</xdr:row>
      <xdr:rowOff>63946</xdr:rowOff>
    </xdr:from>
    <xdr:to>
      <xdr:col>2</xdr:col>
      <xdr:colOff>1915670</xdr:colOff>
      <xdr:row>23</xdr:row>
      <xdr:rowOff>2567662</xdr:rowOff>
    </xdr:to>
    <xdr:pic>
      <xdr:nvPicPr>
        <xdr:cNvPr id="37" name="Imagem 36" descr="20151016_14390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"/>
        <a:stretch>
          <a:fillRect/>
        </a:stretch>
      </xdr:blipFill>
      <xdr:spPr bwMode="auto">
        <a:xfrm>
          <a:off x="138521" y="12582517"/>
          <a:ext cx="3913470" cy="250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214993</xdr:colOff>
      <xdr:row>23</xdr:row>
      <xdr:rowOff>91162</xdr:rowOff>
    </xdr:from>
    <xdr:to>
      <xdr:col>4</xdr:col>
      <xdr:colOff>1718310</xdr:colOff>
      <xdr:row>23</xdr:row>
      <xdr:rowOff>2570383</xdr:rowOff>
    </xdr:to>
    <xdr:pic>
      <xdr:nvPicPr>
        <xdr:cNvPr id="38" name="Imagem 37" descr="20151109_145916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47"/>
        <a:stretch>
          <a:fillRect/>
        </a:stretch>
      </xdr:blipFill>
      <xdr:spPr bwMode="auto">
        <a:xfrm>
          <a:off x="4310743" y="12609733"/>
          <a:ext cx="3775710" cy="247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77287</xdr:colOff>
      <xdr:row>23</xdr:row>
      <xdr:rowOff>92251</xdr:rowOff>
    </xdr:from>
    <xdr:to>
      <xdr:col>8</xdr:col>
      <xdr:colOff>915033</xdr:colOff>
      <xdr:row>23</xdr:row>
      <xdr:rowOff>2600864</xdr:rowOff>
    </xdr:to>
    <xdr:pic>
      <xdr:nvPicPr>
        <xdr:cNvPr id="41" name="Imagem 40" descr="IMG-20151124-WA000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827"/>
        <a:stretch>
          <a:fillRect/>
        </a:stretch>
      </xdr:blipFill>
      <xdr:spPr bwMode="auto">
        <a:xfrm>
          <a:off x="8255180" y="12610822"/>
          <a:ext cx="3926567" cy="250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115389</xdr:colOff>
      <xdr:row>23</xdr:row>
      <xdr:rowOff>89534</xdr:rowOff>
    </xdr:from>
    <xdr:to>
      <xdr:col>11</xdr:col>
      <xdr:colOff>1595845</xdr:colOff>
      <xdr:row>23</xdr:row>
      <xdr:rowOff>2678610</xdr:rowOff>
    </xdr:to>
    <xdr:pic>
      <xdr:nvPicPr>
        <xdr:cNvPr id="42" name="Imagem 41" descr="BR-392 KM 482,000 Ponte Arroio Grande _ 05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6" r="5429" b="13564"/>
        <a:stretch>
          <a:fillRect/>
        </a:stretch>
      </xdr:blipFill>
      <xdr:spPr bwMode="auto">
        <a:xfrm>
          <a:off x="12348210" y="12608105"/>
          <a:ext cx="3861706" cy="258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130900</xdr:colOff>
      <xdr:row>27</xdr:row>
      <xdr:rowOff>54701</xdr:rowOff>
    </xdr:from>
    <xdr:to>
      <xdr:col>2</xdr:col>
      <xdr:colOff>1879691</xdr:colOff>
      <xdr:row>27</xdr:row>
      <xdr:rowOff>2680607</xdr:rowOff>
    </xdr:to>
    <xdr:pic>
      <xdr:nvPicPr>
        <xdr:cNvPr id="43" name="Imagem 42" descr="20150918_14072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" t="23160" r="-355" b="25467"/>
        <a:stretch/>
      </xdr:blipFill>
      <xdr:spPr bwMode="auto">
        <a:xfrm>
          <a:off x="185329" y="16029487"/>
          <a:ext cx="3830683" cy="262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133893</xdr:colOff>
      <xdr:row>17</xdr:row>
      <xdr:rowOff>64227</xdr:rowOff>
    </xdr:from>
    <xdr:to>
      <xdr:col>2</xdr:col>
      <xdr:colOff>1860368</xdr:colOff>
      <xdr:row>17</xdr:row>
      <xdr:rowOff>2515418</xdr:rowOff>
    </xdr:to>
    <xdr:pic>
      <xdr:nvPicPr>
        <xdr:cNvPr id="21" name="Imagem 6" descr="C:\Users\User\Desktop\PLANEJAMENTO C AZUL ECOVIA LOTES\Nova pasta\CIMG1805.JPG">
          <a:extLst>
            <a:ext uri="{FF2B5EF4-FFF2-40B4-BE49-F238E27FC236}">
              <a16:creationId xmlns:a16="http://schemas.microsoft.com/office/drawing/2014/main" id="{078EC15C-5128-41D4-A3B4-3E8228C6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322" y="6867798"/>
          <a:ext cx="3808367" cy="245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97156</xdr:colOff>
      <xdr:row>19</xdr:row>
      <xdr:rowOff>124369</xdr:rowOff>
    </xdr:from>
    <xdr:to>
      <xdr:col>2</xdr:col>
      <xdr:colOff>1845618</xdr:colOff>
      <xdr:row>19</xdr:row>
      <xdr:rowOff>2534466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1B2DFDE7-C3B4-4EC8-ADB1-1B2AE6321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729" b="26146"/>
        <a:stretch/>
      </xdr:blipFill>
      <xdr:spPr>
        <a:xfrm>
          <a:off x="151585" y="9785440"/>
          <a:ext cx="3830354" cy="2398667"/>
        </a:xfrm>
        <a:prstGeom prst="rect">
          <a:avLst/>
        </a:prstGeom>
      </xdr:spPr>
    </xdr:pic>
    <xdr:clientData/>
  </xdr:twoCellAnchor>
  <xdr:twoCellAnchor>
    <xdr:from>
      <xdr:col>9</xdr:col>
      <xdr:colOff>405764</xdr:colOff>
      <xdr:row>19</xdr:row>
      <xdr:rowOff>58238</xdr:rowOff>
    </xdr:from>
    <xdr:to>
      <xdr:col>11</xdr:col>
      <xdr:colOff>1380580</xdr:colOff>
      <xdr:row>19</xdr:row>
      <xdr:rowOff>2575288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92A4899A-CB66-470B-93B5-2B430507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638585" y="9719309"/>
          <a:ext cx="3356066" cy="251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300809</xdr:colOff>
      <xdr:row>27</xdr:row>
      <xdr:rowOff>40821</xdr:rowOff>
    </xdr:from>
    <xdr:to>
      <xdr:col>4</xdr:col>
      <xdr:colOff>1529624</xdr:colOff>
      <xdr:row>27</xdr:row>
      <xdr:rowOff>2666727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34E3FC73-6B68-45D9-8A35-D53F94BB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6559" y="18981964"/>
          <a:ext cx="3501208" cy="262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164128</xdr:colOff>
      <xdr:row>21</xdr:row>
      <xdr:rowOff>122464</xdr:rowOff>
    </xdr:from>
    <xdr:to>
      <xdr:col>4</xdr:col>
      <xdr:colOff>1549309</xdr:colOff>
      <xdr:row>21</xdr:row>
      <xdr:rowOff>2633800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4197DC4-8B0B-4252-A6C6-F034ACB5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9878" y="12641035"/>
          <a:ext cx="3657574" cy="2511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410979</xdr:colOff>
      <xdr:row>21</xdr:row>
      <xdr:rowOff>124369</xdr:rowOff>
    </xdr:from>
    <xdr:to>
      <xdr:col>8</xdr:col>
      <xdr:colOff>667225</xdr:colOff>
      <xdr:row>21</xdr:row>
      <xdr:rowOff>2635705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8B51390-8715-4D57-A3A6-8A970BE7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88872" y="12642940"/>
          <a:ext cx="3345067" cy="2511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204106</xdr:colOff>
      <xdr:row>21</xdr:row>
      <xdr:rowOff>95249</xdr:rowOff>
    </xdr:from>
    <xdr:to>
      <xdr:col>11</xdr:col>
      <xdr:colOff>1527377</xdr:colOff>
      <xdr:row>21</xdr:row>
      <xdr:rowOff>2626178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939FA703-9975-40EB-821F-39A1B8F8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6927" y="12613820"/>
          <a:ext cx="3704521" cy="2530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1"/>
      <c r="C2" s="172"/>
      <c r="D2" s="177" t="s">
        <v>0</v>
      </c>
      <c r="E2" s="178"/>
      <c r="F2" s="178"/>
      <c r="G2" s="178"/>
      <c r="H2" s="178"/>
      <c r="I2" s="178"/>
      <c r="J2" s="178"/>
      <c r="K2" s="179"/>
      <c r="L2" s="144"/>
      <c r="M2" s="145"/>
    </row>
    <row r="3" spans="2:13" ht="20.25" customHeight="1" x14ac:dyDescent="0.3">
      <c r="B3" s="173"/>
      <c r="C3" s="174"/>
      <c r="D3" s="150" t="s">
        <v>1</v>
      </c>
      <c r="E3" s="151"/>
      <c r="F3" s="151"/>
      <c r="G3" s="151"/>
      <c r="H3" s="151"/>
      <c r="I3" s="151"/>
      <c r="J3" s="151"/>
      <c r="K3" s="152"/>
      <c r="L3" s="146"/>
      <c r="M3" s="147"/>
    </row>
    <row r="4" spans="2:13" ht="20.25" customHeight="1" thickBot="1" x14ac:dyDescent="0.35">
      <c r="B4" s="175"/>
      <c r="C4" s="176"/>
      <c r="D4" s="153"/>
      <c r="E4" s="154"/>
      <c r="F4" s="154"/>
      <c r="G4" s="154"/>
      <c r="H4" s="154"/>
      <c r="I4" s="154"/>
      <c r="J4" s="154"/>
      <c r="K4" s="155"/>
      <c r="L4" s="148"/>
      <c r="M4" s="149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6" t="s">
        <v>10</v>
      </c>
      <c r="C11" s="158" t="s">
        <v>11</v>
      </c>
      <c r="D11" s="159"/>
      <c r="E11" s="159"/>
      <c r="F11" s="159"/>
      <c r="G11" s="189" t="s">
        <v>12</v>
      </c>
      <c r="H11" s="162" t="s">
        <v>13</v>
      </c>
      <c r="I11" s="163"/>
      <c r="J11" s="164"/>
      <c r="K11" s="158" t="s">
        <v>14</v>
      </c>
      <c r="L11" s="159"/>
      <c r="M11" s="165"/>
    </row>
    <row r="12" spans="2:13" ht="12.75" customHeight="1" x14ac:dyDescent="0.3">
      <c r="B12" s="157"/>
      <c r="C12" s="160"/>
      <c r="D12" s="161"/>
      <c r="E12" s="161"/>
      <c r="F12" s="161"/>
      <c r="G12" s="190"/>
      <c r="H12" s="18" t="s">
        <v>15</v>
      </c>
      <c r="I12" s="18" t="s">
        <v>16</v>
      </c>
      <c r="J12" s="18" t="s">
        <v>17</v>
      </c>
      <c r="K12" s="160"/>
      <c r="L12" s="161"/>
      <c r="M12" s="166"/>
    </row>
    <row r="13" spans="2:13" ht="15" customHeight="1" x14ac:dyDescent="0.3">
      <c r="B13" s="3">
        <v>1</v>
      </c>
      <c r="C13" s="167" t="s">
        <v>18</v>
      </c>
      <c r="D13" s="168"/>
      <c r="E13" s="168"/>
      <c r="F13" s="168"/>
      <c r="G13" s="168"/>
      <c r="H13" s="168"/>
      <c r="I13" s="168"/>
      <c r="J13" s="168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7" t="s">
        <v>19</v>
      </c>
      <c r="D17" s="168"/>
      <c r="E17" s="168"/>
      <c r="F17" s="168"/>
      <c r="G17" s="168"/>
      <c r="H17" s="168"/>
      <c r="I17" s="168"/>
      <c r="J17" s="168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7" t="s">
        <v>24</v>
      </c>
      <c r="D20" s="168"/>
      <c r="E20" s="168"/>
      <c r="F20" s="168"/>
      <c r="G20" s="168"/>
      <c r="H20" s="168"/>
      <c r="I20" s="168"/>
      <c r="J20" s="168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7" t="s">
        <v>43</v>
      </c>
      <c r="D30" s="168"/>
      <c r="E30" s="168"/>
      <c r="F30" s="168"/>
      <c r="G30" s="168"/>
      <c r="H30" s="168"/>
      <c r="I30" s="168"/>
      <c r="J30" s="168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7" t="s">
        <v>60</v>
      </c>
      <c r="D39" s="168"/>
      <c r="E39" s="168"/>
      <c r="F39" s="168"/>
      <c r="G39" s="168"/>
      <c r="H39" s="168"/>
      <c r="I39" s="168"/>
      <c r="J39" s="168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9" t="s">
        <v>63</v>
      </c>
      <c r="D41" s="170"/>
      <c r="E41" s="170"/>
      <c r="F41" s="170"/>
      <c r="G41" s="170"/>
      <c r="H41" s="170"/>
      <c r="I41" s="170"/>
      <c r="J41" s="170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7" t="s">
        <v>43</v>
      </c>
      <c r="D49" s="168"/>
      <c r="E49" s="168"/>
      <c r="F49" s="168"/>
      <c r="G49" s="168"/>
      <c r="H49" s="168"/>
      <c r="I49" s="168"/>
      <c r="J49" s="168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0" t="s">
        <v>85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2"/>
    </row>
    <row r="55" spans="2:13" ht="20.100000000000001" customHeight="1" thickBot="1" x14ac:dyDescent="0.35">
      <c r="B55" s="183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5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5" t="s">
        <v>86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7"/>
    </row>
    <row r="58" spans="2:13" ht="17.25" customHeight="1" x14ac:dyDescent="0.3">
      <c r="B58" s="218" t="s">
        <v>87</v>
      </c>
      <c r="C58" s="219"/>
      <c r="D58" s="219"/>
      <c r="E58" s="191" t="s">
        <v>88</v>
      </c>
      <c r="F58" s="192"/>
      <c r="G58" s="192"/>
      <c r="H58" s="193"/>
      <c r="I58" s="192" t="s">
        <v>89</v>
      </c>
      <c r="J58" s="192"/>
      <c r="K58" s="192"/>
      <c r="L58" s="192"/>
      <c r="M58" s="206"/>
    </row>
    <row r="59" spans="2:13" x14ac:dyDescent="0.3">
      <c r="B59" s="211" t="s">
        <v>90</v>
      </c>
      <c r="C59" s="212"/>
      <c r="D59" s="212"/>
      <c r="E59" s="194" t="s">
        <v>90</v>
      </c>
      <c r="F59" s="195"/>
      <c r="G59" s="195"/>
      <c r="H59" s="196"/>
      <c r="I59" s="195" t="s">
        <v>90</v>
      </c>
      <c r="J59" s="195"/>
      <c r="K59" s="195"/>
      <c r="L59" s="195"/>
      <c r="M59" s="207"/>
    </row>
    <row r="60" spans="2:13" x14ac:dyDescent="0.3">
      <c r="B60" s="213" t="s">
        <v>91</v>
      </c>
      <c r="C60" s="214"/>
      <c r="D60" s="214"/>
      <c r="E60" s="197" t="s">
        <v>91</v>
      </c>
      <c r="F60" s="198"/>
      <c r="G60" s="198"/>
      <c r="H60" s="199"/>
      <c r="I60" s="198" t="s">
        <v>91</v>
      </c>
      <c r="J60" s="198"/>
      <c r="K60" s="198"/>
      <c r="L60" s="198"/>
      <c r="M60" s="208"/>
    </row>
    <row r="61" spans="2:13" x14ac:dyDescent="0.3">
      <c r="B61" s="213"/>
      <c r="C61" s="214"/>
      <c r="D61" s="214"/>
      <c r="E61" s="200"/>
      <c r="F61" s="201"/>
      <c r="G61" s="201"/>
      <c r="H61" s="202"/>
      <c r="I61" s="201"/>
      <c r="J61" s="201"/>
      <c r="K61" s="201"/>
      <c r="L61" s="201"/>
      <c r="M61" s="209"/>
    </row>
    <row r="62" spans="2:13" x14ac:dyDescent="0.3">
      <c r="B62" s="213"/>
      <c r="C62" s="214"/>
      <c r="D62" s="214"/>
      <c r="E62" s="200"/>
      <c r="F62" s="201"/>
      <c r="G62" s="201"/>
      <c r="H62" s="202"/>
      <c r="I62" s="201"/>
      <c r="J62" s="201"/>
      <c r="K62" s="201"/>
      <c r="L62" s="201"/>
      <c r="M62" s="209"/>
    </row>
    <row r="63" spans="2:13" x14ac:dyDescent="0.3">
      <c r="B63" s="213"/>
      <c r="C63" s="214"/>
      <c r="D63" s="214"/>
      <c r="E63" s="200"/>
      <c r="F63" s="201"/>
      <c r="G63" s="201"/>
      <c r="H63" s="202"/>
      <c r="I63" s="201"/>
      <c r="J63" s="201"/>
      <c r="K63" s="201"/>
      <c r="L63" s="201"/>
      <c r="M63" s="209"/>
    </row>
    <row r="64" spans="2:13" x14ac:dyDescent="0.3">
      <c r="B64" s="213"/>
      <c r="C64" s="214"/>
      <c r="D64" s="214"/>
      <c r="E64" s="203"/>
      <c r="F64" s="204"/>
      <c r="G64" s="204"/>
      <c r="H64" s="205"/>
      <c r="I64" s="204"/>
      <c r="J64" s="204"/>
      <c r="K64" s="204"/>
      <c r="L64" s="204"/>
      <c r="M64" s="210"/>
    </row>
    <row r="65" spans="2:13" ht="15" thickBot="1" x14ac:dyDescent="0.35">
      <c r="B65" s="186" t="s">
        <v>92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8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N33"/>
  <sheetViews>
    <sheetView showGridLines="0" topLeftCell="C1" zoomScale="70" zoomScaleNormal="70" zoomScaleSheetLayoutView="7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0.332031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8"/>
      <c r="C2" s="259"/>
      <c r="D2" s="263"/>
      <c r="E2" s="263"/>
      <c r="F2" s="263"/>
      <c r="G2" s="263"/>
      <c r="H2" s="263"/>
      <c r="I2" s="263"/>
      <c r="J2" s="264"/>
      <c r="K2" s="244"/>
      <c r="L2" s="245"/>
    </row>
    <row r="3" spans="2:12" ht="20.25" customHeight="1" thickBot="1" x14ac:dyDescent="0.35">
      <c r="B3" s="260"/>
      <c r="C3" s="261"/>
      <c r="D3" s="266"/>
      <c r="E3" s="266"/>
      <c r="F3" s="266"/>
      <c r="G3" s="266"/>
      <c r="H3" s="266"/>
      <c r="I3" s="266"/>
      <c r="J3" s="267"/>
      <c r="K3" s="246"/>
      <c r="L3" s="247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27" t="s">
        <v>116</v>
      </c>
      <c r="H5" s="227"/>
      <c r="I5" s="227"/>
      <c r="J5" s="227"/>
      <c r="K5" s="227"/>
      <c r="L5" s="228"/>
    </row>
    <row r="6" spans="2:12" ht="27.75" customHeight="1" x14ac:dyDescent="0.3">
      <c r="B6" s="118" t="s">
        <v>118</v>
      </c>
      <c r="C6" s="295" t="s">
        <v>149</v>
      </c>
      <c r="D6" s="95"/>
      <c r="E6" s="95"/>
      <c r="F6" s="105" t="s">
        <v>97</v>
      </c>
      <c r="G6" s="268">
        <v>27</v>
      </c>
      <c r="H6" s="268"/>
      <c r="I6" s="268"/>
      <c r="J6" s="268"/>
      <c r="K6" s="268"/>
      <c r="L6" s="269"/>
    </row>
    <row r="7" spans="2:12" ht="18" customHeight="1" thickBot="1" x14ac:dyDescent="0.35">
      <c r="B7" s="103" t="s">
        <v>98</v>
      </c>
      <c r="C7" s="107">
        <f ca="1">TODAY()</f>
        <v>45687</v>
      </c>
      <c r="D7" s="90"/>
      <c r="E7" s="90"/>
      <c r="F7" s="106" t="s">
        <v>99</v>
      </c>
      <c r="G7" s="309">
        <v>42352</v>
      </c>
      <c r="H7" s="309"/>
      <c r="I7" s="309"/>
      <c r="J7" s="309"/>
      <c r="K7" s="309"/>
      <c r="L7" s="310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5" t="s">
        <v>114</v>
      </c>
      <c r="E11" s="95"/>
      <c r="F11" s="95" t="s">
        <v>102</v>
      </c>
      <c r="G11" s="94"/>
      <c r="H11" s="94"/>
      <c r="I11" s="94"/>
      <c r="J11" s="94"/>
      <c r="K11" s="94" t="s">
        <v>103</v>
      </c>
      <c r="L11" s="96"/>
    </row>
    <row r="12" spans="2:12" x14ac:dyDescent="0.3">
      <c r="B12" s="270" t="s">
        <v>10</v>
      </c>
      <c r="C12" s="229" t="s">
        <v>104</v>
      </c>
      <c r="D12" s="233" t="s">
        <v>105</v>
      </c>
      <c r="E12" s="233" t="s">
        <v>106</v>
      </c>
      <c r="F12" s="233" t="s">
        <v>107</v>
      </c>
      <c r="G12" s="235" t="s">
        <v>13</v>
      </c>
      <c r="H12" s="236"/>
      <c r="I12" s="237"/>
      <c r="J12" s="229" t="s">
        <v>14</v>
      </c>
      <c r="K12" s="230"/>
      <c r="L12" s="272"/>
    </row>
    <row r="13" spans="2:12" ht="12.75" customHeight="1" x14ac:dyDescent="0.3">
      <c r="B13" s="271"/>
      <c r="C13" s="231"/>
      <c r="D13" s="234"/>
      <c r="E13" s="234"/>
      <c r="F13" s="234"/>
      <c r="G13" s="97" t="s">
        <v>15</v>
      </c>
      <c r="H13" s="97" t="s">
        <v>16</v>
      </c>
      <c r="I13" s="97" t="s">
        <v>17</v>
      </c>
      <c r="J13" s="231"/>
      <c r="K13" s="232"/>
      <c r="L13" s="273"/>
    </row>
    <row r="14" spans="2:12" s="132" customFormat="1" ht="15.6" x14ac:dyDescent="0.3">
      <c r="B14" s="136">
        <v>1</v>
      </c>
      <c r="C14" s="225" t="s">
        <v>133</v>
      </c>
      <c r="D14" s="226"/>
      <c r="E14" s="226"/>
      <c r="F14" s="226"/>
      <c r="G14" s="226"/>
      <c r="H14" s="226"/>
      <c r="I14" s="226"/>
      <c r="J14" s="137"/>
      <c r="K14" s="137"/>
      <c r="L14" s="138"/>
    </row>
    <row r="15" spans="2:12" s="135" customFormat="1" ht="15.6" x14ac:dyDescent="0.3">
      <c r="B15" s="129" t="s">
        <v>108</v>
      </c>
      <c r="C15" s="223" t="s">
        <v>134</v>
      </c>
      <c r="D15" s="224"/>
      <c r="E15" s="224"/>
      <c r="F15" s="224"/>
      <c r="G15" s="224"/>
      <c r="H15" s="224"/>
      <c r="I15" s="224"/>
      <c r="J15" s="130"/>
      <c r="K15" s="130"/>
      <c r="L15" s="131"/>
    </row>
    <row r="16" spans="2:12" s="132" customFormat="1" ht="20.100000000000001" customHeight="1" x14ac:dyDescent="0.3">
      <c r="B16" s="133" t="s">
        <v>109</v>
      </c>
      <c r="C16" s="143" t="s">
        <v>63</v>
      </c>
      <c r="D16" s="134" t="s">
        <v>122</v>
      </c>
      <c r="E16" s="134" t="s">
        <v>125</v>
      </c>
      <c r="F16" s="134" t="s">
        <v>125</v>
      </c>
      <c r="G16" s="133" t="s">
        <v>110</v>
      </c>
      <c r="H16" s="133"/>
      <c r="I16" s="133"/>
      <c r="J16" s="220"/>
      <c r="K16" s="221"/>
      <c r="L16" s="222"/>
    </row>
    <row r="17" spans="2:14" s="132" customFormat="1" ht="15" customHeight="1" x14ac:dyDescent="0.3">
      <c r="B17" s="129" t="s">
        <v>126</v>
      </c>
      <c r="C17" s="223" t="s">
        <v>130</v>
      </c>
      <c r="D17" s="224"/>
      <c r="E17" s="224"/>
      <c r="F17" s="224"/>
      <c r="G17" s="224"/>
      <c r="H17" s="224"/>
      <c r="I17" s="224"/>
      <c r="J17" s="130"/>
      <c r="K17" s="130"/>
      <c r="L17" s="131"/>
    </row>
    <row r="18" spans="2:14" s="132" customFormat="1" ht="20.100000000000001" customHeight="1" x14ac:dyDescent="0.3">
      <c r="B18" s="133" t="s">
        <v>127</v>
      </c>
      <c r="C18" s="304" t="s">
        <v>154</v>
      </c>
      <c r="D18" s="133"/>
      <c r="E18" s="133" t="s">
        <v>155</v>
      </c>
      <c r="F18" s="133" t="s">
        <v>155</v>
      </c>
      <c r="G18" s="133"/>
      <c r="H18" s="139"/>
      <c r="I18" s="139"/>
      <c r="J18" s="140"/>
      <c r="K18" s="141"/>
      <c r="L18" s="142"/>
    </row>
    <row r="19" spans="2:14" s="132" customFormat="1" ht="20.100000000000001" customHeight="1" x14ac:dyDescent="0.3">
      <c r="B19" s="133" t="s">
        <v>153</v>
      </c>
      <c r="C19" s="305" t="s">
        <v>156</v>
      </c>
      <c r="D19" s="133" t="s">
        <v>122</v>
      </c>
      <c r="E19" s="133" t="s">
        <v>157</v>
      </c>
      <c r="F19" s="133" t="s">
        <v>157</v>
      </c>
      <c r="G19" s="133" t="s">
        <v>110</v>
      </c>
      <c r="H19" s="139"/>
      <c r="I19" s="139"/>
      <c r="J19" s="220"/>
      <c r="K19" s="221"/>
      <c r="L19" s="222"/>
    </row>
    <row r="20" spans="2:14" s="132" customFormat="1" ht="15.6" x14ac:dyDescent="0.3">
      <c r="B20" s="136">
        <v>2</v>
      </c>
      <c r="C20" s="225" t="s">
        <v>128</v>
      </c>
      <c r="D20" s="226"/>
      <c r="E20" s="226"/>
      <c r="F20" s="226"/>
      <c r="G20" s="226"/>
      <c r="H20" s="226"/>
      <c r="I20" s="226"/>
      <c r="J20" s="137"/>
      <c r="K20" s="137"/>
      <c r="L20" s="138"/>
    </row>
    <row r="21" spans="2:14" s="132" customFormat="1" ht="15.6" x14ac:dyDescent="0.3">
      <c r="B21" s="129" t="s">
        <v>20</v>
      </c>
      <c r="C21" s="223" t="s">
        <v>121</v>
      </c>
      <c r="D21" s="224"/>
      <c r="E21" s="224"/>
      <c r="F21" s="224"/>
      <c r="G21" s="224"/>
      <c r="H21" s="224"/>
      <c r="I21" s="224"/>
      <c r="J21" s="306"/>
      <c r="K21" s="306"/>
      <c r="L21" s="307"/>
      <c r="M21" s="307"/>
      <c r="N21" s="307"/>
    </row>
    <row r="22" spans="2:14" s="132" customFormat="1" ht="20.100000000000001" customHeight="1" x14ac:dyDescent="0.3">
      <c r="B22" s="133" t="s">
        <v>111</v>
      </c>
      <c r="C22" s="143" t="s">
        <v>158</v>
      </c>
      <c r="D22" s="134"/>
      <c r="E22" s="134" t="s">
        <v>159</v>
      </c>
      <c r="F22" s="134" t="s">
        <v>159</v>
      </c>
      <c r="G22" s="133" t="s">
        <v>110</v>
      </c>
      <c r="H22" s="133"/>
      <c r="I22" s="133"/>
      <c r="J22" s="308" t="s">
        <v>123</v>
      </c>
      <c r="K22" s="308"/>
      <c r="L22" s="308"/>
      <c r="M22" s="308"/>
      <c r="N22" s="308"/>
    </row>
    <row r="23" spans="2:14" s="132" customFormat="1" ht="20.100000000000001" customHeight="1" x14ac:dyDescent="0.3">
      <c r="B23" s="133" t="s">
        <v>160</v>
      </c>
      <c r="C23" s="143" t="s">
        <v>161</v>
      </c>
      <c r="D23" s="134"/>
      <c r="E23" s="134" t="s">
        <v>162</v>
      </c>
      <c r="F23" s="134" t="s">
        <v>162</v>
      </c>
      <c r="G23" s="133" t="s">
        <v>110</v>
      </c>
      <c r="H23" s="133"/>
      <c r="I23" s="133"/>
      <c r="J23" s="220"/>
      <c r="K23" s="221"/>
      <c r="L23" s="221"/>
      <c r="M23" s="221"/>
      <c r="N23" s="222"/>
    </row>
    <row r="24" spans="2:14" s="132" customFormat="1" ht="15.6" x14ac:dyDescent="0.3">
      <c r="B24" s="129" t="s">
        <v>22</v>
      </c>
      <c r="C24" s="223" t="s">
        <v>131</v>
      </c>
      <c r="D24" s="224"/>
      <c r="E24" s="224"/>
      <c r="F24" s="224"/>
      <c r="G24" s="224"/>
      <c r="H24" s="224"/>
      <c r="I24" s="224"/>
      <c r="J24" s="306"/>
      <c r="K24" s="306"/>
      <c r="L24" s="307"/>
      <c r="M24" s="307"/>
      <c r="N24" s="307"/>
    </row>
    <row r="25" spans="2:14" s="132" customFormat="1" ht="20.100000000000001" customHeight="1" x14ac:dyDescent="0.3">
      <c r="B25" s="302" t="s">
        <v>163</v>
      </c>
      <c r="C25" s="305" t="s">
        <v>164</v>
      </c>
      <c r="D25" s="303" t="s">
        <v>122</v>
      </c>
      <c r="E25" s="303" t="s">
        <v>165</v>
      </c>
      <c r="F25" s="303" t="s">
        <v>165</v>
      </c>
      <c r="G25" s="133" t="s">
        <v>110</v>
      </c>
      <c r="H25" s="133"/>
      <c r="I25" s="133"/>
      <c r="J25" s="308"/>
      <c r="K25" s="308"/>
      <c r="L25" s="308"/>
      <c r="M25" s="308"/>
      <c r="N25" s="308"/>
    </row>
    <row r="26" spans="2:14" s="132" customFormat="1" ht="20.100000000000001" customHeight="1" thickBot="1" x14ac:dyDescent="0.35">
      <c r="B26" s="302" t="s">
        <v>129</v>
      </c>
      <c r="C26" s="301" t="s">
        <v>132</v>
      </c>
      <c r="D26" s="303" t="s">
        <v>122</v>
      </c>
      <c r="E26" s="303" t="s">
        <v>124</v>
      </c>
      <c r="F26" s="303" t="s">
        <v>124</v>
      </c>
      <c r="G26" s="133" t="s">
        <v>110</v>
      </c>
      <c r="H26" s="133"/>
      <c r="I26" s="133"/>
      <c r="J26" s="308"/>
      <c r="K26" s="308"/>
      <c r="L26" s="308"/>
      <c r="M26" s="308"/>
      <c r="N26" s="308"/>
    </row>
    <row r="27" spans="2:14" ht="4.5" customHeight="1" x14ac:dyDescent="0.3">
      <c r="B27" s="251" t="s">
        <v>117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3"/>
    </row>
    <row r="28" spans="2:14" ht="22.5" customHeight="1" thickBot="1" x14ac:dyDescent="0.35">
      <c r="B28" s="254"/>
      <c r="C28" s="255"/>
      <c r="D28" s="255"/>
      <c r="E28" s="255"/>
      <c r="F28" s="255"/>
      <c r="G28" s="255"/>
      <c r="H28" s="255"/>
      <c r="I28" s="255"/>
      <c r="J28" s="255"/>
      <c r="K28" s="255"/>
      <c r="L28" s="256"/>
    </row>
    <row r="29" spans="2:14" ht="22.5" customHeight="1" x14ac:dyDescent="0.3">
      <c r="B29" s="98" t="s">
        <v>112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2:14" ht="22.5" customHeight="1" x14ac:dyDescent="0.3"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2:14" ht="22.5" customHeigh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4" x14ac:dyDescent="0.3">
      <c r="B32" s="248" t="s">
        <v>113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50"/>
    </row>
    <row r="33" spans="2:12" x14ac:dyDescent="0.3">
      <c r="B33" s="119"/>
      <c r="C33" s="120"/>
      <c r="D33" s="119"/>
      <c r="E33" s="119"/>
      <c r="F33" s="119"/>
      <c r="G33" s="120"/>
      <c r="H33" s="120"/>
      <c r="I33" s="120"/>
      <c r="J33" s="120"/>
      <c r="K33" s="120"/>
      <c r="L33" s="120"/>
    </row>
  </sheetData>
  <mergeCells count="31">
    <mergeCell ref="J12:L13"/>
    <mergeCell ref="L21:N21"/>
    <mergeCell ref="J22:N22"/>
    <mergeCell ref="J23:N23"/>
    <mergeCell ref="C24:I24"/>
    <mergeCell ref="L24:N24"/>
    <mergeCell ref="K2:L3"/>
    <mergeCell ref="B32:L32"/>
    <mergeCell ref="B27:L28"/>
    <mergeCell ref="C15:I15"/>
    <mergeCell ref="C14:I14"/>
    <mergeCell ref="B30:L30"/>
    <mergeCell ref="J16:L16"/>
    <mergeCell ref="C21:I21"/>
    <mergeCell ref="B2:C3"/>
    <mergeCell ref="D2:J3"/>
    <mergeCell ref="G6:L6"/>
    <mergeCell ref="G5:L5"/>
    <mergeCell ref="J19:L19"/>
    <mergeCell ref="C12:C13"/>
    <mergeCell ref="D12:D13"/>
    <mergeCell ref="G12:I12"/>
    <mergeCell ref="G7:L7"/>
    <mergeCell ref="B9:L10"/>
    <mergeCell ref="F12:F13"/>
    <mergeCell ref="B12:B13"/>
    <mergeCell ref="E12:E13"/>
    <mergeCell ref="C20:I20"/>
    <mergeCell ref="C17:I17"/>
    <mergeCell ref="J25:N25"/>
    <mergeCell ref="J26:N26"/>
  </mergeCells>
  <phoneticPr fontId="14" type="noConversion"/>
  <conditionalFormatting sqref="G18:G19">
    <cfRule type="notContainsBlanks" dxfId="11" priority="47">
      <formula>LEN(TRIM(G18))&gt;0</formula>
    </cfRule>
  </conditionalFormatting>
  <conditionalFormatting sqref="H18:H19">
    <cfRule type="notContainsBlanks" dxfId="10" priority="49">
      <formula>LEN(TRIM(H18))&gt;0</formula>
    </cfRule>
  </conditionalFormatting>
  <conditionalFormatting sqref="G16">
    <cfRule type="notContainsBlanks" dxfId="9" priority="28">
      <formula>LEN(TRIM(G16))&gt;0</formula>
    </cfRule>
  </conditionalFormatting>
  <conditionalFormatting sqref="H16">
    <cfRule type="notContainsBlanks" dxfId="8" priority="30">
      <formula>LEN(TRIM(H16))&gt;0</formula>
    </cfRule>
  </conditionalFormatting>
  <conditionalFormatting sqref="G17">
    <cfRule type="notContainsBlanks" dxfId="7" priority="18">
      <formula>LEN(TRIM(G17))&gt;0</formula>
    </cfRule>
  </conditionalFormatting>
  <conditionalFormatting sqref="H17">
    <cfRule type="notContainsBlanks" dxfId="6" priority="19">
      <formula>LEN(TRIM(H17))&gt;0</formula>
    </cfRule>
  </conditionalFormatting>
  <conditionalFormatting sqref="G22:G23">
    <cfRule type="notContainsBlanks" dxfId="5" priority="5">
      <formula>LEN(TRIM(G22))&gt;0</formula>
    </cfRule>
  </conditionalFormatting>
  <conditionalFormatting sqref="H22:H23">
    <cfRule type="notContainsBlanks" dxfId="4" priority="6">
      <formula>LEN(TRIM(H22))&gt;0</formula>
    </cfRule>
  </conditionalFormatting>
  <conditionalFormatting sqref="G25">
    <cfRule type="notContainsBlanks" dxfId="3" priority="3">
      <formula>LEN(TRIM(G25))&gt;0</formula>
    </cfRule>
  </conditionalFormatting>
  <conditionalFormatting sqref="H25">
    <cfRule type="notContainsBlanks" dxfId="2" priority="4">
      <formula>LEN(TRIM(H25))&gt;0</formula>
    </cfRule>
  </conditionalFormatting>
  <conditionalFormatting sqref="G26">
    <cfRule type="notContainsBlanks" dxfId="1" priority="2">
      <formula>LEN(TRIM(G26))&gt;0</formula>
    </cfRule>
  </conditionalFormatting>
  <conditionalFormatting sqref="H26">
    <cfRule type="notContainsBlanks" dxfId="0" priority="1">
      <formula>LEN(TRIM(H26))&gt;0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3"/>
  <sheetViews>
    <sheetView tabSelected="1" zoomScale="70" zoomScaleNormal="70" zoomScaleSheetLayoutView="10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5"/>
  </cols>
  <sheetData>
    <row r="2" spans="2:12" ht="36.75" customHeight="1" x14ac:dyDescent="0.3">
      <c r="B2" s="258"/>
      <c r="C2" s="259"/>
      <c r="D2" s="262" t="s">
        <v>93</v>
      </c>
      <c r="E2" s="263"/>
      <c r="F2" s="263"/>
      <c r="G2" s="263"/>
      <c r="H2" s="263"/>
      <c r="I2" s="264"/>
      <c r="J2" s="99"/>
      <c r="K2" s="99"/>
      <c r="L2" s="112"/>
    </row>
    <row r="3" spans="2:12" ht="20.25" customHeight="1" thickBot="1" x14ac:dyDescent="0.35">
      <c r="B3" s="260"/>
      <c r="C3" s="261"/>
      <c r="D3" s="265"/>
      <c r="E3" s="266"/>
      <c r="F3" s="266"/>
      <c r="G3" s="266"/>
      <c r="H3" s="266"/>
      <c r="I3" s="267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27" t="str">
        <f>Checklist!G5</f>
        <v>BR-116/RS, entre Camaquã (km 400,500) à Jaguarão (km 661) e BR-392/RS, km 0 (Rio Grande) ao km 199,700 (Santana da Boa Vista)</v>
      </c>
      <c r="H5" s="227"/>
      <c r="I5" s="227"/>
      <c r="J5" s="227"/>
      <c r="K5" s="227"/>
      <c r="L5" s="228"/>
    </row>
    <row r="6" spans="2:12" ht="33.9" customHeight="1" x14ac:dyDescent="0.3">
      <c r="B6" s="102" t="s">
        <v>96</v>
      </c>
      <c r="C6" s="296" t="str">
        <f>Checklist!C6</f>
        <v>Projeto de Recuperação da Ponte sobre o Arroio Grande, localizada no km 481+873 da BR-116/RS.</v>
      </c>
      <c r="D6" s="296"/>
      <c r="E6" s="296"/>
      <c r="F6" s="105" t="s">
        <v>97</v>
      </c>
      <c r="G6" s="268">
        <f>Checklist!G6</f>
        <v>27</v>
      </c>
      <c r="H6" s="268"/>
      <c r="I6" s="268"/>
      <c r="J6" s="268"/>
      <c r="K6" s="268"/>
      <c r="L6" s="269"/>
    </row>
    <row r="7" spans="2:12" ht="18" customHeight="1" thickBot="1" x14ac:dyDescent="0.35">
      <c r="B7" s="103" t="s">
        <v>98</v>
      </c>
      <c r="C7" s="107">
        <f ca="1">Checklist!C7</f>
        <v>45687</v>
      </c>
      <c r="D7" s="90"/>
      <c r="E7" s="90"/>
      <c r="F7" s="106" t="s">
        <v>99</v>
      </c>
      <c r="G7" s="309">
        <f>Checklist!G7</f>
        <v>42352</v>
      </c>
      <c r="H7" s="309"/>
      <c r="I7" s="309"/>
      <c r="J7" s="309"/>
      <c r="K7" s="309"/>
      <c r="L7" s="310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87" t="s">
        <v>119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9"/>
    </row>
    <row r="13" spans="2:12" ht="20.100000000000001" customHeight="1" x14ac:dyDescent="0.3">
      <c r="B13" s="111" t="s">
        <v>108</v>
      </c>
      <c r="C13" s="286" t="s">
        <v>135</v>
      </c>
      <c r="D13" s="286"/>
      <c r="E13" s="286"/>
      <c r="F13" s="286"/>
      <c r="G13" s="286"/>
      <c r="H13" s="286"/>
      <c r="I13" s="286"/>
      <c r="J13" s="108"/>
      <c r="K13" s="108"/>
      <c r="L13" s="109"/>
    </row>
    <row r="14" spans="2:12" ht="219.75" customHeight="1" x14ac:dyDescent="0.3">
      <c r="B14" s="276"/>
      <c r="C14" s="277"/>
      <c r="D14" s="276"/>
      <c r="E14" s="291"/>
      <c r="F14" s="276"/>
      <c r="G14" s="277"/>
      <c r="H14" s="277"/>
      <c r="I14" s="291"/>
      <c r="J14" s="276"/>
      <c r="K14" s="277"/>
      <c r="L14" s="291"/>
    </row>
    <row r="15" spans="2:12" ht="20.100000000000001" customHeight="1" thickBot="1" x14ac:dyDescent="0.35">
      <c r="B15" s="278" t="s">
        <v>136</v>
      </c>
      <c r="C15" s="279"/>
      <c r="D15" s="278"/>
      <c r="E15" s="290"/>
      <c r="F15" s="278"/>
      <c r="G15" s="290"/>
      <c r="H15" s="290"/>
      <c r="I15" s="279"/>
      <c r="J15" s="278"/>
      <c r="K15" s="290"/>
      <c r="L15" s="279"/>
    </row>
    <row r="16" spans="2:12" ht="20.100000000000001" customHeight="1" thickBot="1" x14ac:dyDescent="0.35">
      <c r="B16" s="283" t="s">
        <v>141</v>
      </c>
      <c r="C16" s="284"/>
      <c r="D16" s="284"/>
      <c r="E16" s="284"/>
      <c r="F16" s="284"/>
      <c r="G16" s="284"/>
      <c r="H16" s="284"/>
      <c r="I16" s="284"/>
      <c r="J16" s="284"/>
      <c r="K16" s="284"/>
      <c r="L16" s="285"/>
    </row>
    <row r="17" spans="2:14" ht="20.100000000000001" customHeight="1" x14ac:dyDescent="0.3">
      <c r="B17" s="111" t="s">
        <v>20</v>
      </c>
      <c r="C17" s="286" t="s">
        <v>142</v>
      </c>
      <c r="D17" s="286"/>
      <c r="E17" s="286"/>
      <c r="F17" s="286"/>
      <c r="G17" s="286"/>
      <c r="H17" s="286"/>
      <c r="I17" s="286"/>
      <c r="J17" s="108"/>
      <c r="K17" s="108"/>
      <c r="L17" s="109"/>
    </row>
    <row r="18" spans="2:14" s="124" customFormat="1" ht="205.5" customHeight="1" x14ac:dyDescent="0.3">
      <c r="B18" s="280"/>
      <c r="C18" s="282"/>
      <c r="D18" s="280"/>
      <c r="E18" s="282"/>
      <c r="F18" s="280"/>
      <c r="G18" s="281"/>
      <c r="H18" s="281"/>
      <c r="I18" s="282"/>
      <c r="J18" s="280"/>
      <c r="K18" s="281"/>
      <c r="L18" s="282"/>
      <c r="M18" s="126"/>
    </row>
    <row r="19" spans="2:14" ht="20.100000000000001" customHeight="1" thickBot="1" x14ac:dyDescent="0.35">
      <c r="B19" s="278" t="s">
        <v>150</v>
      </c>
      <c r="C19" s="279"/>
      <c r="D19" s="278" t="s">
        <v>138</v>
      </c>
      <c r="E19" s="279"/>
      <c r="F19" s="278" t="s">
        <v>137</v>
      </c>
      <c r="G19" s="290"/>
      <c r="H19" s="290"/>
      <c r="I19" s="279"/>
      <c r="J19" s="278" t="s">
        <v>143</v>
      </c>
      <c r="K19" s="290"/>
      <c r="L19" s="279"/>
    </row>
    <row r="20" spans="2:14" s="124" customFormat="1" ht="205.5" customHeight="1" x14ac:dyDescent="0.3">
      <c r="B20" s="280"/>
      <c r="C20" s="282"/>
      <c r="D20" s="280"/>
      <c r="E20" s="282"/>
      <c r="F20" s="280"/>
      <c r="G20" s="281"/>
      <c r="H20" s="281"/>
      <c r="I20" s="282"/>
      <c r="J20" s="280"/>
      <c r="K20" s="281"/>
      <c r="L20" s="282"/>
      <c r="M20" s="126"/>
    </row>
    <row r="21" spans="2:14" ht="20.100000000000001" customHeight="1" thickBot="1" x14ac:dyDescent="0.35">
      <c r="B21" s="278" t="s">
        <v>151</v>
      </c>
      <c r="C21" s="279"/>
      <c r="D21" s="278" t="s">
        <v>139</v>
      </c>
      <c r="E21" s="279"/>
      <c r="F21" s="278" t="s">
        <v>140</v>
      </c>
      <c r="G21" s="290"/>
      <c r="H21" s="290"/>
      <c r="I21" s="279"/>
      <c r="J21" s="278" t="s">
        <v>140</v>
      </c>
      <c r="K21" s="290"/>
      <c r="L21" s="279"/>
    </row>
    <row r="22" spans="2:14" s="124" customFormat="1" ht="215.25" customHeight="1" x14ac:dyDescent="0.3">
      <c r="B22" s="280"/>
      <c r="C22" s="281"/>
      <c r="D22" s="280"/>
      <c r="E22" s="282"/>
      <c r="F22" s="280"/>
      <c r="G22" s="281"/>
      <c r="H22" s="281"/>
      <c r="I22" s="282"/>
      <c r="J22" s="280"/>
      <c r="K22" s="281"/>
      <c r="L22" s="282"/>
      <c r="M22" s="126"/>
    </row>
    <row r="23" spans="2:14" ht="20.100000000000001" customHeight="1" thickBot="1" x14ac:dyDescent="0.35">
      <c r="B23" s="278" t="s">
        <v>152</v>
      </c>
      <c r="C23" s="279"/>
      <c r="D23" s="278" t="s">
        <v>144</v>
      </c>
      <c r="E23" s="279"/>
      <c r="F23" s="297" t="s">
        <v>144</v>
      </c>
      <c r="G23" s="298"/>
      <c r="H23" s="298"/>
      <c r="I23" s="299"/>
      <c r="J23" s="278" t="s">
        <v>63</v>
      </c>
      <c r="K23" s="290"/>
      <c r="L23" s="279"/>
    </row>
    <row r="24" spans="2:14" s="124" customFormat="1" ht="215.25" customHeight="1" x14ac:dyDescent="0.3">
      <c r="B24" s="280"/>
      <c r="C24" s="281"/>
      <c r="D24" s="280"/>
      <c r="E24" s="282"/>
      <c r="F24" s="280"/>
      <c r="G24" s="281"/>
      <c r="H24" s="281"/>
      <c r="I24" s="282"/>
      <c r="J24" s="280"/>
      <c r="K24" s="281"/>
      <c r="L24" s="282"/>
      <c r="M24" s="126"/>
    </row>
    <row r="25" spans="2:14" ht="20.100000000000001" customHeight="1" thickBot="1" x14ac:dyDescent="0.35">
      <c r="B25" s="278" t="s">
        <v>144</v>
      </c>
      <c r="C25" s="279"/>
      <c r="D25" s="278" t="s">
        <v>146</v>
      </c>
      <c r="E25" s="279"/>
      <c r="F25" s="278" t="s">
        <v>145</v>
      </c>
      <c r="G25" s="290"/>
      <c r="H25" s="290"/>
      <c r="I25" s="279"/>
      <c r="J25" s="278" t="s">
        <v>63</v>
      </c>
      <c r="K25" s="290"/>
      <c r="L25" s="279"/>
      <c r="M25" s="127"/>
      <c r="N25" s="122"/>
    </row>
    <row r="26" spans="2:14" ht="20.100000000000001" customHeight="1" thickBot="1" x14ac:dyDescent="0.35">
      <c r="B26" s="287" t="s">
        <v>148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9"/>
    </row>
    <row r="27" spans="2:14" ht="20.100000000000001" customHeight="1" x14ac:dyDescent="0.3">
      <c r="B27" s="111" t="s">
        <v>25</v>
      </c>
      <c r="C27" s="286" t="s">
        <v>120</v>
      </c>
      <c r="D27" s="286"/>
      <c r="E27" s="286"/>
      <c r="F27" s="286"/>
      <c r="G27" s="286"/>
      <c r="H27" s="286"/>
      <c r="I27" s="286"/>
      <c r="J27" s="108"/>
      <c r="K27" s="108"/>
      <c r="L27" s="109"/>
    </row>
    <row r="28" spans="2:14" s="124" customFormat="1" ht="219.75" customHeight="1" x14ac:dyDescent="0.3">
      <c r="B28" s="280"/>
      <c r="C28" s="282"/>
      <c r="D28" s="280"/>
      <c r="E28" s="282"/>
      <c r="F28" s="280"/>
      <c r="G28" s="281"/>
      <c r="H28" s="281"/>
      <c r="I28" s="282"/>
      <c r="J28" s="280"/>
      <c r="K28" s="281"/>
      <c r="L28" s="282"/>
      <c r="M28" s="128"/>
      <c r="N28" s="123"/>
    </row>
    <row r="29" spans="2:14" ht="20.100000000000001" customHeight="1" thickBot="1" x14ac:dyDescent="0.35">
      <c r="B29" s="278" t="s">
        <v>147</v>
      </c>
      <c r="C29" s="290"/>
      <c r="D29" s="278" t="s">
        <v>147</v>
      </c>
      <c r="E29" s="290"/>
      <c r="F29" s="278"/>
      <c r="G29" s="290"/>
      <c r="H29" s="290"/>
      <c r="I29" s="279"/>
      <c r="J29" s="278" t="s">
        <v>63</v>
      </c>
      <c r="K29" s="290"/>
      <c r="L29" s="279"/>
      <c r="M29" s="127"/>
      <c r="N29" s="122"/>
    </row>
    <row r="30" spans="2:14" ht="22.5" customHeight="1" x14ac:dyDescent="0.3">
      <c r="B30" s="292" t="s">
        <v>112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4"/>
      <c r="M30" s="127"/>
      <c r="N30" s="122"/>
    </row>
    <row r="31" spans="2:14" x14ac:dyDescent="0.3"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127"/>
      <c r="N31" s="122"/>
    </row>
    <row r="32" spans="2:14" ht="22.5" customHeight="1" x14ac:dyDescent="0.3">
      <c r="B32" s="117"/>
      <c r="C32" s="87"/>
      <c r="D32" s="87"/>
      <c r="E32" s="87"/>
      <c r="F32" s="87"/>
      <c r="G32" s="87"/>
      <c r="H32" s="87"/>
      <c r="I32" s="87"/>
      <c r="J32" s="87"/>
      <c r="K32" s="87"/>
      <c r="L32" s="121"/>
      <c r="M32" s="127"/>
      <c r="N32" s="122"/>
    </row>
    <row r="33" spans="2:14" ht="15" thickBot="1" x14ac:dyDescent="0.35">
      <c r="B33" s="274" t="s">
        <v>113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127"/>
      <c r="N33" s="122"/>
    </row>
  </sheetData>
  <mergeCells count="64">
    <mergeCell ref="J23:L23"/>
    <mergeCell ref="B23:C23"/>
    <mergeCell ref="D23:E23"/>
    <mergeCell ref="F23:I23"/>
    <mergeCell ref="J25:L25"/>
    <mergeCell ref="B21:C21"/>
    <mergeCell ref="D21:E21"/>
    <mergeCell ref="F21:I21"/>
    <mergeCell ref="J21:L21"/>
    <mergeCell ref="B24:C24"/>
    <mergeCell ref="D24:E24"/>
    <mergeCell ref="F24:I24"/>
    <mergeCell ref="J24:L24"/>
    <mergeCell ref="B25:C25"/>
    <mergeCell ref="D25:E25"/>
    <mergeCell ref="F25:I25"/>
    <mergeCell ref="B22:C22"/>
    <mergeCell ref="D22:E22"/>
    <mergeCell ref="F22:I22"/>
    <mergeCell ref="J22:L22"/>
    <mergeCell ref="B19:C19"/>
    <mergeCell ref="F19:I19"/>
    <mergeCell ref="J19:L19"/>
    <mergeCell ref="D19:E19"/>
    <mergeCell ref="B20:C20"/>
    <mergeCell ref="D20:E20"/>
    <mergeCell ref="F20:I20"/>
    <mergeCell ref="J20:L20"/>
    <mergeCell ref="C27:I27"/>
    <mergeCell ref="B28:C28"/>
    <mergeCell ref="D28:E28"/>
    <mergeCell ref="F28:I28"/>
    <mergeCell ref="B30:L30"/>
    <mergeCell ref="D2:I3"/>
    <mergeCell ref="J15:L15"/>
    <mergeCell ref="D15:E15"/>
    <mergeCell ref="F15:I15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B33:L33"/>
    <mergeCell ref="B14:C14"/>
    <mergeCell ref="B15:C15"/>
    <mergeCell ref="J28:L28"/>
    <mergeCell ref="B16:L16"/>
    <mergeCell ref="C17:I17"/>
    <mergeCell ref="B18:C18"/>
    <mergeCell ref="D18:E18"/>
    <mergeCell ref="F18:I18"/>
    <mergeCell ref="J18:L18"/>
    <mergeCell ref="B31:L31"/>
    <mergeCell ref="B26:L26"/>
    <mergeCell ref="B29:C29"/>
    <mergeCell ref="D29:E29"/>
    <mergeCell ref="F29:I29"/>
    <mergeCell ref="J29:L29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2025-01-30T18:42:43Z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